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gymna\Downloads\"/>
    </mc:Choice>
  </mc:AlternateContent>
  <xr:revisionPtr revIDLastSave="0" documentId="13_ncr:1_{8EB0D19F-90F4-4FDA-833C-58B93632268C}" xr6:coauthVersionLast="47" xr6:coauthVersionMax="47" xr10:uidLastSave="{00000000-0000-0000-0000-000000000000}"/>
  <bookViews>
    <workbookView xWindow="-108" yWindow="-108" windowWidth="23256" windowHeight="12456" xr2:uid="{9A761E05-EDFB-4FC3-BD11-CE825D7BB14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1" i="1" l="1"/>
  <c r="A142" i="1" s="1"/>
  <c r="A143" i="1" s="1"/>
  <c r="A144" i="1" s="1"/>
  <c r="A145" i="1" s="1"/>
  <c r="A146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14" i="1"/>
  <c r="A115" i="1" s="1"/>
  <c r="A116" i="1" s="1"/>
  <c r="A117" i="1" s="1"/>
  <c r="A82" i="1"/>
  <c r="A83" i="1" s="1"/>
  <c r="A84" i="1" s="1"/>
  <c r="A85" i="1" s="1"/>
  <c r="A86" i="1" s="1"/>
  <c r="A87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46" i="1"/>
  <c r="A47" i="1" s="1"/>
  <c r="A48" i="1" s="1"/>
  <c r="A49" i="1" s="1"/>
  <c r="A50" i="1" s="1"/>
  <c r="A51" i="1" s="1"/>
  <c r="A52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10" i="1"/>
  <c r="A11" i="1" s="1"/>
  <c r="A12" i="1" s="1"/>
  <c r="A13" i="1" s="1"/>
  <c r="A14" i="1" s="1"/>
  <c r="A15" i="1" s="1"/>
  <c r="A16" i="1" s="1"/>
  <c r="A19" i="1" s="1"/>
  <c r="A20" i="1" s="1"/>
  <c r="A21" i="1" s="1"/>
  <c r="D163" i="1"/>
  <c r="C156" i="1"/>
  <c r="B155" i="1"/>
  <c r="D151" i="1"/>
  <c r="B158" i="1"/>
  <c r="C153" i="1"/>
  <c r="D166" i="1"/>
  <c r="C162" i="1"/>
  <c r="C150" i="1"/>
  <c r="B149" i="1"/>
  <c r="D132" i="1"/>
  <c r="C128" i="1"/>
  <c r="B124" i="1"/>
  <c r="B121" i="1"/>
  <c r="B127" i="1"/>
  <c r="D129" i="1"/>
  <c r="D135" i="1"/>
  <c r="D123" i="1"/>
  <c r="B130" i="1"/>
  <c r="D104" i="1"/>
  <c r="C97" i="1"/>
  <c r="B96" i="1"/>
  <c r="D92" i="1"/>
  <c r="B99" i="1"/>
  <c r="B105" i="1"/>
  <c r="D107" i="1"/>
  <c r="C103" i="1"/>
  <c r="C91" i="1"/>
  <c r="B90" i="1"/>
  <c r="D75" i="1"/>
  <c r="C74" i="1"/>
  <c r="D69" i="1"/>
  <c r="C68" i="1"/>
  <c r="B67" i="1"/>
  <c r="D66" i="1"/>
  <c r="C62" i="1"/>
  <c r="C59" i="1"/>
  <c r="D57" i="1"/>
  <c r="B55" i="1"/>
  <c r="B61" i="1"/>
  <c r="D60" i="1"/>
  <c r="B73" i="1"/>
  <c r="C71" i="1"/>
  <c r="C56" i="1"/>
  <c r="B37" i="1"/>
  <c r="D36" i="1"/>
  <c r="C32" i="1"/>
  <c r="C29" i="1"/>
  <c r="B28" i="1"/>
  <c r="D21" i="1"/>
  <c r="C20" i="1"/>
  <c r="D39" i="1"/>
  <c r="B31" i="1"/>
  <c r="C23" i="1"/>
  <c r="B22" i="1"/>
  <c r="C35" i="1"/>
  <c r="D27" i="1"/>
  <c r="B19" i="1"/>
  <c r="A118" i="1" l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22" i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B152" i="1"/>
  <c r="D160" i="1"/>
  <c r="C159" i="1"/>
  <c r="B164" i="1"/>
  <c r="D157" i="1"/>
  <c r="B161" i="1"/>
  <c r="C165" i="1"/>
  <c r="D154" i="1"/>
  <c r="B133" i="1"/>
  <c r="C125" i="1"/>
  <c r="C122" i="1"/>
  <c r="D126" i="1"/>
  <c r="C134" i="1"/>
  <c r="C131" i="1"/>
  <c r="B93" i="1"/>
  <c r="D101" i="1"/>
  <c r="C94" i="1"/>
  <c r="D98" i="1"/>
  <c r="B102" i="1"/>
  <c r="C106" i="1"/>
  <c r="C100" i="1"/>
  <c r="D95" i="1"/>
  <c r="B70" i="1"/>
  <c r="D63" i="1"/>
  <c r="D24" i="1"/>
  <c r="B25" i="1"/>
  <c r="C26" i="1"/>
  <c r="D30" i="1"/>
  <c r="B34" i="1"/>
  <c r="C38" i="1"/>
  <c r="D33" i="1"/>
</calcChain>
</file>

<file path=xl/sharedStrings.xml><?xml version="1.0" encoding="utf-8"?>
<sst xmlns="http://schemas.openxmlformats.org/spreadsheetml/2006/main" count="143" uniqueCount="56">
  <si>
    <t>Team Gym</t>
  </si>
  <si>
    <t>Etape:</t>
  </si>
  <si>
    <t>A</t>
  </si>
  <si>
    <t>Le</t>
  </si>
  <si>
    <t>Temps</t>
  </si>
  <si>
    <t>Sol</t>
  </si>
  <si>
    <t>Mini trampoline</t>
  </si>
  <si>
    <t>Tumbling</t>
  </si>
  <si>
    <t>Fin echauffement</t>
  </si>
  <si>
    <t>Competition</t>
  </si>
  <si>
    <t>Départemental</t>
  </si>
  <si>
    <t>ESBruges / FedA F</t>
  </si>
  <si>
    <t>ASH / FedA F</t>
  </si>
  <si>
    <t>UST / FedA F</t>
  </si>
  <si>
    <t>ASGV / FedA F</t>
  </si>
  <si>
    <t>SAM / FedA F</t>
  </si>
  <si>
    <t>ASCPA / FedA F</t>
  </si>
  <si>
    <t>St Bruno / FedA F</t>
  </si>
  <si>
    <t xml:space="preserve">St Bruno / </t>
  </si>
  <si>
    <t>ASH / FedB 10-15 ans</t>
  </si>
  <si>
    <t>UST / FedB 10-15 ans</t>
  </si>
  <si>
    <t>Langon / FedA 10-15 ans</t>
  </si>
  <si>
    <t>ASGV / FedA 10-15 ans</t>
  </si>
  <si>
    <t>ESBruges / NatB F</t>
  </si>
  <si>
    <t>ASH / NatB F</t>
  </si>
  <si>
    <t>SAM / NatB F</t>
  </si>
  <si>
    <t>ASCPA / NatB F</t>
  </si>
  <si>
    <t>Rive droite / NatB F</t>
  </si>
  <si>
    <t>SPUC / NatB mi/ma</t>
  </si>
  <si>
    <t>SPUC / FedA mi/mas</t>
  </si>
  <si>
    <t>St Jean d'illac / FedA mi/mas</t>
  </si>
  <si>
    <t>ESBruges / FedA Ad</t>
  </si>
  <si>
    <t>UST / FedA Ad</t>
  </si>
  <si>
    <t>ASGV / FedA Ad</t>
  </si>
  <si>
    <t>UST / NatC 12 ans et +</t>
  </si>
  <si>
    <t>Langon / NatC 12 ans et +</t>
  </si>
  <si>
    <t>ASH / NatC 12 ans et +</t>
  </si>
  <si>
    <t>ESBruges / NatC 12 ans et +</t>
  </si>
  <si>
    <t>ESBruges / NatA 12 ans et +</t>
  </si>
  <si>
    <t>UST / NatA 12 ans et +</t>
  </si>
  <si>
    <t>PESSAC</t>
  </si>
  <si>
    <t>Echauffement sur Plateau</t>
  </si>
  <si>
    <t>UST / Fed A 10-15 ans</t>
  </si>
  <si>
    <t>ESBruges Equipe 1 / FedC</t>
  </si>
  <si>
    <t>ESBruges Equipe 2/ FedC</t>
  </si>
  <si>
    <t>ESBruges Equipe 1/ FedC</t>
  </si>
  <si>
    <t>ESBruges Equipe 2 / FedC</t>
  </si>
  <si>
    <t>Echauffement en salle annexe de 9h30 à 10h</t>
  </si>
  <si>
    <t>Echauffement en salle annexe de 11h00 à 11h30</t>
  </si>
  <si>
    <t>Echauffement en salle annexe de 14h00 à 14h30</t>
  </si>
  <si>
    <t>Echauffement en salle annexe de 16h00 à 16h30</t>
  </si>
  <si>
    <t>Echauffement en salle annexe de 16h55 à 17h25</t>
  </si>
  <si>
    <t>PALMARES 19:00</t>
  </si>
  <si>
    <t>PALMARES 16:00</t>
  </si>
  <si>
    <t>PALMARES 12:45</t>
  </si>
  <si>
    <t>PALMARES 11:15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</si>
</sst>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"/>
    <numFmt numFmtId="165" formatCode="d\ mmmm\ yyyy"/>
  </numFmts>
  <fonts count="12">
    <font>
      <sz val="11"/>
      <color theme="1"/>
      <name val="Aptos Narrow"/>
      <family val="2"/>
      <scheme val="minor"/>
    </font>
    <font>
      <b/>
      <sz val="24"/>
      <name val="LCD"/>
      <family val="2"/>
    </font>
    <font>
      <sz val="24"/>
      <name val="Comic Sans MS"/>
      <family val="4"/>
    </font>
    <font>
      <sz val="24"/>
      <name val="Times New Roman"/>
      <family val="1"/>
    </font>
    <font>
      <sz val="10"/>
      <name val="Times New Roman"/>
      <family val="1"/>
    </font>
    <font>
      <sz val="12"/>
      <color indexed="62"/>
      <name val="Times New Roman"/>
      <family val="1"/>
    </font>
    <font>
      <i/>
      <sz val="12"/>
      <name val="Souvenir Lt BT"/>
      <family val="1"/>
    </font>
    <font>
      <sz val="12"/>
      <name val="Times New Roman"/>
      <family val="1"/>
    </font>
    <font>
      <sz val="12"/>
      <color theme="0"/>
      <name val="Times New Roman"/>
      <family val="1"/>
    </font>
    <font>
      <sz val="11"/>
      <color rgb="FF000000"/>
      <name val="Calibri"/>
      <family val="2"/>
      <charset val="1"/>
    </font>
    <font>
      <b/>
      <sz val="16"/>
      <color theme="1"/>
      <name val="Aptos Narrow"/>
      <family val="2"/>
      <scheme val="minor"/>
    </font>
    <font>
      <b/>
      <sz val="16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164" fontId="1" fillId="2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 applyProtection="1">
      <alignment horizontal="center"/>
      <protection locked="0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165" fontId="2" fillId="2" borderId="7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vertical="top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20" fontId="0" fillId="0" borderId="10" xfId="0" applyNumberFormat="1" applyBorder="1"/>
    <xf numFmtId="0" fontId="0" fillId="0" borderId="10" xfId="0" applyBorder="1" applyAlignment="1">
      <alignment horizontal="center"/>
    </xf>
    <xf numFmtId="20" fontId="8" fillId="4" borderId="0" xfId="0" applyNumberFormat="1" applyFont="1" applyFill="1"/>
    <xf numFmtId="21" fontId="9" fillId="0" borderId="0" xfId="0" applyNumberFormat="1" applyFont="1"/>
    <xf numFmtId="20" fontId="0" fillId="0" borderId="0" xfId="0" applyNumberFormat="1"/>
    <xf numFmtId="20" fontId="0" fillId="6" borderId="10" xfId="0" applyNumberFormat="1" applyFill="1" applyBorder="1"/>
    <xf numFmtId="0" fontId="3" fillId="2" borderId="0" xfId="0" applyFont="1" applyFill="1"/>
    <xf numFmtId="0" fontId="0" fillId="8" borderId="10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10" borderId="10" xfId="0" applyFill="1" applyBorder="1" applyAlignment="1">
      <alignment horizontal="center"/>
    </xf>
    <xf numFmtId="0" fontId="0" fillId="11" borderId="10" xfId="0" applyFill="1" applyBorder="1" applyAlignment="1">
      <alignment horizontal="center"/>
    </xf>
    <xf numFmtId="0" fontId="0" fillId="12" borderId="10" xfId="0" applyFill="1" applyBorder="1" applyAlignment="1">
      <alignment horizontal="center"/>
    </xf>
    <xf numFmtId="0" fontId="0" fillId="13" borderId="10" xfId="0" applyFill="1" applyBorder="1" applyAlignment="1">
      <alignment horizontal="center"/>
    </xf>
    <xf numFmtId="0" fontId="0" fillId="14" borderId="10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10" fillId="7" borderId="14" xfId="0" applyFont="1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6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0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281940</xdr:colOff>
      <xdr:row>1</xdr:row>
      <xdr:rowOff>426720</xdr:rowOff>
    </xdr:from>
    <xdr:to>
      <xdr:col>1</xdr:col>
      <xdr:colOff>2392680</xdr:colOff>
      <xdr:row>3</xdr:row>
      <xdr:rowOff>379356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388779D-6F7F-9AB1-C721-E647E673E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" y="891540"/>
          <a:ext cx="2903220" cy="7984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C8F44-2A08-4240-AA62-0A17B973A60E}">
  <dimension ref="A1:D167"/>
  <sheetViews>
    <sheetView tabSelected="1" workbookViewId="0">
      <selection activeCell="E38" sqref="E38"/>
    </sheetView>
  </sheetViews>
  <sheetFormatPr baseColWidth="10" defaultRowHeight="14.4"/>
  <cols>
    <col min="2" max="4" width="40" customWidth="1"/>
  </cols>
  <sheetData>
    <row r="1" spans="1:4" ht="36.6">
      <c r="A1" s="1"/>
      <c r="B1" s="2" t="s">
        <v>0</v>
      </c>
      <c r="C1" s="2" t="s">
        <v>1</v>
      </c>
      <c r="D1" s="2" t="s">
        <v>10</v>
      </c>
    </row>
    <row r="2" spans="1:4" ht="36.6">
      <c r="A2" s="3"/>
      <c r="B2" s="4" t="s">
        <v>2</v>
      </c>
      <c r="C2" s="5" t="s">
        <v>40</v>
      </c>
      <c r="D2" s="6"/>
    </row>
    <row r="3" spans="1:4" ht="30">
      <c r="A3" s="3"/>
      <c r="B3" s="7"/>
      <c r="C3" s="7"/>
      <c r="D3" s="6"/>
    </row>
    <row r="4" spans="1:4" ht="37.200000000000003" thickBot="1">
      <c r="A4" s="8"/>
      <c r="B4" s="9"/>
      <c r="C4" s="9" t="s">
        <v>3</v>
      </c>
      <c r="D4" s="10">
        <v>46032</v>
      </c>
    </row>
    <row r="5" spans="1:4" ht="24" customHeight="1" thickTop="1">
      <c r="A5" s="20"/>
      <c r="B5" s="36" t="s">
        <v>47</v>
      </c>
      <c r="C5" s="36"/>
      <c r="D5" s="36"/>
    </row>
    <row r="6" spans="1:4" ht="21" thickBot="1">
      <c r="A6" s="11"/>
      <c r="B6" s="31" t="s">
        <v>41</v>
      </c>
      <c r="C6" s="32"/>
      <c r="D6" s="32"/>
    </row>
    <row r="7" spans="1:4" ht="16.8" thickTop="1" thickBot="1">
      <c r="A7" s="12" t="s">
        <v>4</v>
      </c>
      <c r="B7" s="13" t="s">
        <v>5</v>
      </c>
      <c r="C7" s="13" t="s">
        <v>6</v>
      </c>
      <c r="D7" s="13" t="s">
        <v>7</v>
      </c>
    </row>
    <row r="8" spans="1:4" ht="15" thickTop="1">
      <c r="A8" s="14">
        <v>1.736111111111111E-3</v>
      </c>
    </row>
    <row r="9" spans="1:4">
      <c r="A9" s="14">
        <v>0.41666666666666669</v>
      </c>
      <c r="B9" s="21" t="s">
        <v>11</v>
      </c>
      <c r="C9" s="21" t="s">
        <v>12</v>
      </c>
      <c r="D9" s="21" t="s">
        <v>13</v>
      </c>
    </row>
    <row r="10" spans="1:4">
      <c r="A10" s="14">
        <f t="shared" ref="A10:A16" si="0">A9+$A$8</f>
        <v>0.41840277777777779</v>
      </c>
      <c r="B10" s="21" t="s">
        <v>14</v>
      </c>
      <c r="C10" s="21" t="s">
        <v>15</v>
      </c>
      <c r="D10" s="21" t="s">
        <v>16</v>
      </c>
    </row>
    <row r="11" spans="1:4">
      <c r="A11" s="14">
        <f t="shared" si="0"/>
        <v>0.4201388888888889</v>
      </c>
      <c r="B11" s="21" t="s">
        <v>17</v>
      </c>
      <c r="C11" s="21" t="s">
        <v>11</v>
      </c>
      <c r="D11" s="21" t="s">
        <v>12</v>
      </c>
    </row>
    <row r="12" spans="1:4">
      <c r="A12" s="14">
        <f t="shared" si="0"/>
        <v>0.421875</v>
      </c>
      <c r="B12" s="21" t="s">
        <v>13</v>
      </c>
      <c r="C12" s="21" t="s">
        <v>14</v>
      </c>
      <c r="D12" s="21" t="s">
        <v>15</v>
      </c>
    </row>
    <row r="13" spans="1:4">
      <c r="A13" s="14">
        <f t="shared" si="0"/>
        <v>0.4236111111111111</v>
      </c>
      <c r="B13" s="21" t="s">
        <v>16</v>
      </c>
      <c r="C13" s="21" t="s">
        <v>18</v>
      </c>
      <c r="D13" s="21" t="s">
        <v>11</v>
      </c>
    </row>
    <row r="14" spans="1:4">
      <c r="A14" s="14">
        <f t="shared" si="0"/>
        <v>0.42534722222222221</v>
      </c>
      <c r="B14" s="21" t="s">
        <v>12</v>
      </c>
      <c r="C14" s="21" t="s">
        <v>13</v>
      </c>
      <c r="D14" s="21" t="s">
        <v>14</v>
      </c>
    </row>
    <row r="15" spans="1:4">
      <c r="A15" s="14">
        <f t="shared" si="0"/>
        <v>0.42708333333333331</v>
      </c>
      <c r="B15" s="21" t="s">
        <v>15</v>
      </c>
      <c r="C15" s="21" t="s">
        <v>16</v>
      </c>
      <c r="D15" s="21" t="s">
        <v>18</v>
      </c>
    </row>
    <row r="16" spans="1:4" ht="15.6">
      <c r="A16" s="14">
        <f t="shared" si="0"/>
        <v>0.42881944444444442</v>
      </c>
      <c r="B16" s="34" t="s">
        <v>8</v>
      </c>
      <c r="C16" s="35"/>
      <c r="D16" s="35"/>
    </row>
    <row r="17" spans="1:4" ht="15.6">
      <c r="A17" s="16"/>
      <c r="B17" s="33" t="s">
        <v>9</v>
      </c>
      <c r="C17" s="33"/>
      <c r="D17" s="33"/>
    </row>
    <row r="18" spans="1:4">
      <c r="A18" s="17">
        <v>1.5625000000000001E-3</v>
      </c>
      <c r="B18" s="15"/>
      <c r="C18" s="15"/>
      <c r="D18" s="15"/>
    </row>
    <row r="19" spans="1:4">
      <c r="A19" s="14">
        <f>A16+$A$18</f>
        <v>0.43038194444444444</v>
      </c>
      <c r="B19" s="21" t="str">
        <f>B9</f>
        <v>ESBruges / FedA F</v>
      </c>
      <c r="C19" s="15"/>
      <c r="D19" s="15"/>
    </row>
    <row r="20" spans="1:4">
      <c r="A20" s="14">
        <f t="shared" ref="A20:A39" si="1">A19+$A$18</f>
        <v>0.43194444444444446</v>
      </c>
      <c r="B20" s="15"/>
      <c r="C20" s="21" t="str">
        <f>C9</f>
        <v>ASH / FedA F</v>
      </c>
      <c r="D20" s="15"/>
    </row>
    <row r="21" spans="1:4">
      <c r="A21" s="14">
        <f t="shared" si="1"/>
        <v>0.43350694444444449</v>
      </c>
      <c r="B21" s="15"/>
      <c r="C21" s="15"/>
      <c r="D21" s="21" t="str">
        <f>D9</f>
        <v>UST / FedA F</v>
      </c>
    </row>
    <row r="22" spans="1:4">
      <c r="A22" s="14">
        <f t="shared" si="1"/>
        <v>0.43506944444444451</v>
      </c>
      <c r="B22" s="21" t="str">
        <f>B10</f>
        <v>ASGV / FedA F</v>
      </c>
      <c r="C22" s="15"/>
      <c r="D22" s="15"/>
    </row>
    <row r="23" spans="1:4">
      <c r="A23" s="14">
        <f t="shared" si="1"/>
        <v>0.43663194444444453</v>
      </c>
      <c r="B23" s="15"/>
      <c r="C23" s="21" t="str">
        <f>C10</f>
        <v>SAM / FedA F</v>
      </c>
      <c r="D23" s="15"/>
    </row>
    <row r="24" spans="1:4">
      <c r="A24" s="14">
        <f t="shared" si="1"/>
        <v>0.43819444444444455</v>
      </c>
      <c r="B24" s="15"/>
      <c r="C24" s="15"/>
      <c r="D24" s="21" t="str">
        <f>D10</f>
        <v>ASCPA / FedA F</v>
      </c>
    </row>
    <row r="25" spans="1:4">
      <c r="A25" s="14">
        <f t="shared" si="1"/>
        <v>0.43975694444444458</v>
      </c>
      <c r="B25" s="21" t="str">
        <f>B11</f>
        <v>St Bruno / FedA F</v>
      </c>
      <c r="C25" s="15"/>
      <c r="D25" s="15"/>
    </row>
    <row r="26" spans="1:4">
      <c r="A26" s="14">
        <f t="shared" si="1"/>
        <v>0.4413194444444446</v>
      </c>
      <c r="B26" s="15"/>
      <c r="C26" s="21" t="str">
        <f>B9</f>
        <v>ESBruges / FedA F</v>
      </c>
      <c r="D26" s="15"/>
    </row>
    <row r="27" spans="1:4">
      <c r="A27" s="14">
        <f t="shared" si="1"/>
        <v>0.44288194444444462</v>
      </c>
      <c r="B27" s="15"/>
      <c r="C27" s="15"/>
      <c r="D27" s="21" t="str">
        <f>C9</f>
        <v>ASH / FedA F</v>
      </c>
    </row>
    <row r="28" spans="1:4">
      <c r="A28" s="14">
        <f t="shared" si="1"/>
        <v>0.44444444444444464</v>
      </c>
      <c r="B28" s="21" t="str">
        <f>D9</f>
        <v>UST / FedA F</v>
      </c>
      <c r="C28" s="15"/>
      <c r="D28" s="15"/>
    </row>
    <row r="29" spans="1:4">
      <c r="A29" s="14">
        <f t="shared" si="1"/>
        <v>0.44600694444444466</v>
      </c>
      <c r="B29" s="15"/>
      <c r="C29" s="21" t="str">
        <f>B10</f>
        <v>ASGV / FedA F</v>
      </c>
      <c r="D29" s="15"/>
    </row>
    <row r="30" spans="1:4">
      <c r="A30" s="14">
        <f t="shared" si="1"/>
        <v>0.44756944444444469</v>
      </c>
      <c r="B30" s="15"/>
      <c r="C30" s="15"/>
      <c r="D30" s="21" t="str">
        <f>C10</f>
        <v>SAM / FedA F</v>
      </c>
    </row>
    <row r="31" spans="1:4">
      <c r="A31" s="14">
        <f t="shared" si="1"/>
        <v>0.44913194444444471</v>
      </c>
      <c r="B31" s="21" t="str">
        <f>D10</f>
        <v>ASCPA / FedA F</v>
      </c>
      <c r="C31" s="15"/>
      <c r="D31" s="15"/>
    </row>
    <row r="32" spans="1:4">
      <c r="A32" s="14">
        <f t="shared" si="1"/>
        <v>0.45069444444444473</v>
      </c>
      <c r="B32" s="15"/>
      <c r="C32" s="21" t="str">
        <f>B11</f>
        <v>St Bruno / FedA F</v>
      </c>
      <c r="D32" s="15"/>
    </row>
    <row r="33" spans="1:4">
      <c r="A33" s="14">
        <f t="shared" si="1"/>
        <v>0.45225694444444475</v>
      </c>
      <c r="B33" s="15"/>
      <c r="C33" s="15"/>
      <c r="D33" s="21" t="str">
        <f>B9</f>
        <v>ESBruges / FedA F</v>
      </c>
    </row>
    <row r="34" spans="1:4">
      <c r="A34" s="14">
        <f t="shared" si="1"/>
        <v>0.45381944444444478</v>
      </c>
      <c r="B34" s="21" t="str">
        <f>C9</f>
        <v>ASH / FedA F</v>
      </c>
      <c r="C34" s="15"/>
      <c r="D34" s="15"/>
    </row>
    <row r="35" spans="1:4">
      <c r="A35" s="14">
        <f t="shared" si="1"/>
        <v>0.4553819444444448</v>
      </c>
      <c r="B35" s="15"/>
      <c r="C35" s="21" t="str">
        <f>D9</f>
        <v>UST / FedA F</v>
      </c>
      <c r="D35" s="15"/>
    </row>
    <row r="36" spans="1:4">
      <c r="A36" s="14">
        <f t="shared" si="1"/>
        <v>0.45694444444444482</v>
      </c>
      <c r="B36" s="15"/>
      <c r="C36" s="15"/>
      <c r="D36" s="21" t="str">
        <f>B10</f>
        <v>ASGV / FedA F</v>
      </c>
    </row>
    <row r="37" spans="1:4">
      <c r="A37" s="14">
        <f t="shared" si="1"/>
        <v>0.45850694444444484</v>
      </c>
      <c r="B37" s="21" t="str">
        <f>C10</f>
        <v>SAM / FedA F</v>
      </c>
      <c r="C37" s="15"/>
      <c r="D37" s="15"/>
    </row>
    <row r="38" spans="1:4">
      <c r="A38" s="14">
        <f t="shared" si="1"/>
        <v>0.46006944444444486</v>
      </c>
      <c r="B38" s="15"/>
      <c r="C38" s="21" t="str">
        <f>D10</f>
        <v>ASCPA / FedA F</v>
      </c>
      <c r="D38" s="15"/>
    </row>
    <row r="39" spans="1:4">
      <c r="A39" s="14">
        <f t="shared" si="1"/>
        <v>0.46163194444444489</v>
      </c>
      <c r="B39" s="15"/>
      <c r="C39" s="15"/>
      <c r="D39" s="21" t="str">
        <f>B11</f>
        <v>St Bruno / FedA F</v>
      </c>
    </row>
    <row r="40" spans="1:4" ht="15" thickBot="1">
      <c r="A40" s="18">
        <v>0.46875</v>
      </c>
      <c r="B40" s="37" t="s">
        <v>55</v>
      </c>
      <c r="C40" s="37"/>
      <c r="D40" s="37"/>
    </row>
    <row r="41" spans="1:4" ht="31.2" thickTop="1">
      <c r="A41" s="20"/>
      <c r="B41" s="36" t="s">
        <v>48</v>
      </c>
      <c r="C41" s="36"/>
      <c r="D41" s="36"/>
    </row>
    <row r="42" spans="1:4" ht="21" thickBot="1">
      <c r="A42" s="11"/>
      <c r="B42" s="31" t="s">
        <v>41</v>
      </c>
      <c r="C42" s="32"/>
      <c r="D42" s="32"/>
    </row>
    <row r="43" spans="1:4" ht="16.8" thickTop="1" thickBot="1">
      <c r="A43" s="12" t="s">
        <v>4</v>
      </c>
      <c r="B43" s="13" t="s">
        <v>5</v>
      </c>
      <c r="C43" s="13" t="s">
        <v>6</v>
      </c>
      <c r="D43" s="13" t="s">
        <v>7</v>
      </c>
    </row>
    <row r="44" spans="1:4" ht="15" thickTop="1">
      <c r="A44" s="14">
        <v>1.736111111111111E-3</v>
      </c>
      <c r="B44" s="15"/>
      <c r="C44" s="15"/>
      <c r="D44" s="15"/>
    </row>
    <row r="45" spans="1:4">
      <c r="A45" s="14">
        <v>0.47916666666666669</v>
      </c>
      <c r="B45" s="21" t="s">
        <v>19</v>
      </c>
      <c r="C45" s="21" t="s">
        <v>20</v>
      </c>
      <c r="D45" s="22" t="s">
        <v>46</v>
      </c>
    </row>
    <row r="46" spans="1:4">
      <c r="A46" s="14">
        <f>A45+$A$44</f>
        <v>0.48090277777777779</v>
      </c>
      <c r="B46" s="30"/>
      <c r="C46" s="23" t="s">
        <v>21</v>
      </c>
      <c r="D46" s="23" t="s">
        <v>22</v>
      </c>
    </row>
    <row r="47" spans="1:4">
      <c r="A47" s="14">
        <f t="shared" ref="A47:A52" si="2">A46+$A$44</f>
        <v>0.4826388888888889</v>
      </c>
      <c r="B47" s="23" t="s">
        <v>42</v>
      </c>
      <c r="C47" s="21" t="s">
        <v>19</v>
      </c>
      <c r="D47" s="21" t="s">
        <v>20</v>
      </c>
    </row>
    <row r="48" spans="1:4">
      <c r="A48" s="14">
        <f t="shared" si="2"/>
        <v>0.484375</v>
      </c>
      <c r="B48" s="30"/>
      <c r="C48" s="22" t="s">
        <v>43</v>
      </c>
      <c r="D48" s="23" t="s">
        <v>21</v>
      </c>
    </row>
    <row r="49" spans="1:4">
      <c r="A49" s="14">
        <f t="shared" si="2"/>
        <v>0.4861111111111111</v>
      </c>
      <c r="B49" s="23" t="s">
        <v>22</v>
      </c>
      <c r="C49" s="23" t="s">
        <v>42</v>
      </c>
      <c r="D49" s="21" t="s">
        <v>19</v>
      </c>
    </row>
    <row r="50" spans="1:4">
      <c r="A50" s="14">
        <f t="shared" si="2"/>
        <v>0.48784722222222221</v>
      </c>
      <c r="B50" s="21" t="s">
        <v>20</v>
      </c>
      <c r="C50" s="22" t="s">
        <v>44</v>
      </c>
      <c r="D50" s="22" t="s">
        <v>45</v>
      </c>
    </row>
    <row r="51" spans="1:4">
      <c r="A51" s="14">
        <f t="shared" si="2"/>
        <v>0.48958333333333331</v>
      </c>
      <c r="B51" s="23" t="s">
        <v>21</v>
      </c>
      <c r="C51" s="23" t="s">
        <v>22</v>
      </c>
      <c r="D51" s="23" t="s">
        <v>42</v>
      </c>
    </row>
    <row r="52" spans="1:4" ht="15.6">
      <c r="A52" s="14">
        <f t="shared" si="2"/>
        <v>0.49131944444444442</v>
      </c>
      <c r="B52" s="34" t="s">
        <v>8</v>
      </c>
      <c r="C52" s="35"/>
      <c r="D52" s="35"/>
    </row>
    <row r="53" spans="1:4" ht="15.6">
      <c r="A53" s="16"/>
      <c r="B53" s="33" t="s">
        <v>9</v>
      </c>
      <c r="C53" s="33"/>
      <c r="D53" s="33"/>
    </row>
    <row r="54" spans="1:4">
      <c r="A54" s="17">
        <v>1.5625000000000001E-3</v>
      </c>
      <c r="B54" s="15"/>
      <c r="C54" s="15"/>
      <c r="D54" s="15"/>
    </row>
    <row r="55" spans="1:4">
      <c r="A55" s="14">
        <f>A52+$A$54</f>
        <v>0.49288194444444444</v>
      </c>
      <c r="B55" s="21" t="str">
        <f>B45</f>
        <v>ASH / FedB 10-15 ans</v>
      </c>
      <c r="C55" s="15"/>
      <c r="D55" s="15"/>
    </row>
    <row r="56" spans="1:4">
      <c r="A56" s="14">
        <f t="shared" ref="A56:A75" si="3">A55+$A$54</f>
        <v>0.49444444444444446</v>
      </c>
      <c r="B56" s="15"/>
      <c r="C56" s="21" t="str">
        <f>C45</f>
        <v>UST / FedB 10-15 ans</v>
      </c>
      <c r="D56" s="15"/>
    </row>
    <row r="57" spans="1:4">
      <c r="A57" s="14">
        <f t="shared" si="3"/>
        <v>0.49600694444444449</v>
      </c>
      <c r="B57" s="15"/>
      <c r="C57" s="15"/>
      <c r="D57" s="22" t="str">
        <f>D45</f>
        <v>ESBruges Equipe 2 / FedC</v>
      </c>
    </row>
    <row r="58" spans="1:4">
      <c r="A58" s="14">
        <f t="shared" si="3"/>
        <v>0.49756944444444451</v>
      </c>
      <c r="B58" s="15"/>
      <c r="C58" s="15"/>
      <c r="D58" s="15"/>
    </row>
    <row r="59" spans="1:4">
      <c r="A59" s="14">
        <f t="shared" si="3"/>
        <v>0.49913194444444453</v>
      </c>
      <c r="B59" s="15"/>
      <c r="C59" s="23" t="str">
        <f>C46</f>
        <v>Langon / FedA 10-15 ans</v>
      </c>
      <c r="D59" s="15"/>
    </row>
    <row r="60" spans="1:4">
      <c r="A60" s="14">
        <f t="shared" si="3"/>
        <v>0.50069444444444455</v>
      </c>
      <c r="B60" s="15"/>
      <c r="C60" s="15"/>
      <c r="D60" s="23" t="str">
        <f>D46</f>
        <v>ASGV / FedA 10-15 ans</v>
      </c>
    </row>
    <row r="61" spans="1:4">
      <c r="A61" s="14">
        <f t="shared" si="3"/>
        <v>0.50225694444444458</v>
      </c>
      <c r="B61" s="23" t="str">
        <f>B47</f>
        <v>UST / Fed A 10-15 ans</v>
      </c>
      <c r="C61" s="15"/>
      <c r="D61" s="15"/>
    </row>
    <row r="62" spans="1:4">
      <c r="A62" s="14">
        <f t="shared" si="3"/>
        <v>0.5038194444444446</v>
      </c>
      <c r="B62" s="15"/>
      <c r="C62" s="21" t="str">
        <f>B45</f>
        <v>ASH / FedB 10-15 ans</v>
      </c>
      <c r="D62" s="15"/>
    </row>
    <row r="63" spans="1:4">
      <c r="A63" s="14">
        <f t="shared" si="3"/>
        <v>0.50538194444444462</v>
      </c>
      <c r="B63" s="15"/>
      <c r="C63" s="15"/>
      <c r="D63" s="21" t="str">
        <f>C45</f>
        <v>UST / FedB 10-15 ans</v>
      </c>
    </row>
    <row r="64" spans="1:4">
      <c r="A64" s="14">
        <f t="shared" si="3"/>
        <v>0.50694444444444464</v>
      </c>
      <c r="B64" s="15"/>
      <c r="C64" s="15"/>
      <c r="D64" s="15"/>
    </row>
    <row r="65" spans="1:4">
      <c r="A65" s="14">
        <f t="shared" si="3"/>
        <v>0.50850694444444466</v>
      </c>
      <c r="B65" s="15"/>
      <c r="C65" s="22" t="s">
        <v>43</v>
      </c>
      <c r="D65" s="15"/>
    </row>
    <row r="66" spans="1:4">
      <c r="A66" s="14">
        <f t="shared" si="3"/>
        <v>0.51006944444444469</v>
      </c>
      <c r="B66" s="15"/>
      <c r="C66" s="15"/>
      <c r="D66" s="23" t="str">
        <f>C46</f>
        <v>Langon / FedA 10-15 ans</v>
      </c>
    </row>
    <row r="67" spans="1:4">
      <c r="A67" s="14">
        <f t="shared" si="3"/>
        <v>0.51163194444444471</v>
      </c>
      <c r="B67" s="23" t="str">
        <f>D46</f>
        <v>ASGV / FedA 10-15 ans</v>
      </c>
      <c r="C67" s="15"/>
      <c r="D67" s="15"/>
    </row>
    <row r="68" spans="1:4">
      <c r="A68" s="14">
        <f t="shared" si="3"/>
        <v>0.51319444444444473</v>
      </c>
      <c r="B68" s="15"/>
      <c r="C68" s="23" t="str">
        <f>B47</f>
        <v>UST / Fed A 10-15 ans</v>
      </c>
      <c r="D68" s="15"/>
    </row>
    <row r="69" spans="1:4">
      <c r="A69" s="14">
        <f t="shared" si="3"/>
        <v>0.51475694444444475</v>
      </c>
      <c r="B69" s="15"/>
      <c r="C69" s="15"/>
      <c r="D69" s="21" t="str">
        <f>B45</f>
        <v>ASH / FedB 10-15 ans</v>
      </c>
    </row>
    <row r="70" spans="1:4">
      <c r="A70" s="14">
        <f t="shared" si="3"/>
        <v>0.51631944444444478</v>
      </c>
      <c r="B70" s="21" t="str">
        <f>C45</f>
        <v>UST / FedB 10-15 ans</v>
      </c>
      <c r="C70" s="15"/>
      <c r="D70" s="15"/>
    </row>
    <row r="71" spans="1:4">
      <c r="A71" s="14">
        <f t="shared" si="3"/>
        <v>0.5178819444444448</v>
      </c>
      <c r="B71" s="15"/>
      <c r="C71" s="22" t="str">
        <f>D45</f>
        <v>ESBruges Equipe 2 / FedC</v>
      </c>
      <c r="D71" s="15"/>
    </row>
    <row r="72" spans="1:4">
      <c r="A72" s="14">
        <f t="shared" si="3"/>
        <v>0.51944444444444482</v>
      </c>
      <c r="B72" s="15"/>
      <c r="C72" s="15"/>
      <c r="D72" s="22" t="s">
        <v>43</v>
      </c>
    </row>
    <row r="73" spans="1:4">
      <c r="A73" s="14">
        <f t="shared" si="3"/>
        <v>0.52100694444444484</v>
      </c>
      <c r="B73" s="23" t="str">
        <f>C46</f>
        <v>Langon / FedA 10-15 ans</v>
      </c>
      <c r="C73" s="15"/>
      <c r="D73" s="15"/>
    </row>
    <row r="74" spans="1:4">
      <c r="A74" s="14">
        <f t="shared" si="3"/>
        <v>0.52256944444444486</v>
      </c>
      <c r="B74" s="15"/>
      <c r="C74" s="23" t="str">
        <f>D46</f>
        <v>ASGV / FedA 10-15 ans</v>
      </c>
      <c r="D74" s="15"/>
    </row>
    <row r="75" spans="1:4">
      <c r="A75" s="14">
        <f t="shared" si="3"/>
        <v>0.52413194444444489</v>
      </c>
      <c r="B75" s="15"/>
      <c r="C75" s="15"/>
      <c r="D75" s="23" t="str">
        <f>B47</f>
        <v>UST / Fed A 10-15 ans</v>
      </c>
    </row>
    <row r="76" spans="1:4" ht="15" thickBot="1">
      <c r="A76" s="14">
        <v>0.53125</v>
      </c>
      <c r="B76" s="38" t="s">
        <v>54</v>
      </c>
      <c r="C76" s="39"/>
      <c r="D76" s="39"/>
    </row>
    <row r="77" spans="1:4" ht="31.2" thickTop="1">
      <c r="A77" s="20"/>
      <c r="B77" s="36" t="s">
        <v>49</v>
      </c>
      <c r="C77" s="36"/>
      <c r="D77" s="36"/>
    </row>
    <row r="78" spans="1:4" ht="21" thickBot="1">
      <c r="A78" s="11"/>
      <c r="B78" s="31" t="s">
        <v>41</v>
      </c>
      <c r="C78" s="32"/>
      <c r="D78" s="32"/>
    </row>
    <row r="79" spans="1:4" ht="16.8" thickTop="1" thickBot="1">
      <c r="A79" s="12" t="s">
        <v>4</v>
      </c>
      <c r="B79" s="13" t="s">
        <v>5</v>
      </c>
      <c r="C79" s="13" t="s">
        <v>6</v>
      </c>
      <c r="D79" s="13" t="s">
        <v>7</v>
      </c>
    </row>
    <row r="80" spans="1:4" ht="15" thickTop="1">
      <c r="A80" s="19">
        <v>2.9513888888888888E-3</v>
      </c>
      <c r="B80" s="15"/>
      <c r="C80" s="15"/>
      <c r="D80" s="15"/>
    </row>
    <row r="81" spans="1:4">
      <c r="A81" s="19">
        <v>0.60416666666666663</v>
      </c>
      <c r="B81" s="24" t="s">
        <v>23</v>
      </c>
      <c r="C81" s="24" t="s">
        <v>24</v>
      </c>
      <c r="D81" s="24" t="s">
        <v>25</v>
      </c>
    </row>
    <row r="82" spans="1:4">
      <c r="A82" s="14">
        <f>A81+$A$80</f>
        <v>0.60711805555555554</v>
      </c>
      <c r="B82" s="24" t="s">
        <v>26</v>
      </c>
      <c r="C82" s="24" t="s">
        <v>27</v>
      </c>
      <c r="D82" s="25" t="s">
        <v>28</v>
      </c>
    </row>
    <row r="83" spans="1:4">
      <c r="A83" s="14">
        <f t="shared" ref="A83:A87" si="4">A82+$A$80</f>
        <v>0.61006944444444444</v>
      </c>
      <c r="B83" s="24" t="s">
        <v>25</v>
      </c>
      <c r="C83" s="24" t="s">
        <v>23</v>
      </c>
      <c r="D83" s="24" t="s">
        <v>24</v>
      </c>
    </row>
    <row r="84" spans="1:4">
      <c r="A84" s="14">
        <f t="shared" si="4"/>
        <v>0.61302083333333335</v>
      </c>
      <c r="B84" s="25" t="s">
        <v>28</v>
      </c>
      <c r="C84" s="24" t="s">
        <v>26</v>
      </c>
      <c r="D84" s="24" t="s">
        <v>27</v>
      </c>
    </row>
    <row r="85" spans="1:4">
      <c r="A85" s="14">
        <f t="shared" si="4"/>
        <v>0.61597222222222225</v>
      </c>
      <c r="B85" s="24" t="s">
        <v>24</v>
      </c>
      <c r="C85" s="24" t="s">
        <v>25</v>
      </c>
      <c r="D85" s="24" t="s">
        <v>23</v>
      </c>
    </row>
    <row r="86" spans="1:4">
      <c r="A86" s="14">
        <f t="shared" si="4"/>
        <v>0.61892361111111116</v>
      </c>
      <c r="B86" s="24" t="s">
        <v>27</v>
      </c>
      <c r="C86" s="25" t="s">
        <v>28</v>
      </c>
      <c r="D86" s="24" t="s">
        <v>26</v>
      </c>
    </row>
    <row r="87" spans="1:4" ht="15.6">
      <c r="A87" s="14">
        <f t="shared" si="4"/>
        <v>0.62187500000000007</v>
      </c>
      <c r="B87" s="34" t="s">
        <v>8</v>
      </c>
      <c r="C87" s="35"/>
      <c r="D87" s="35"/>
    </row>
    <row r="88" spans="1:4" ht="15.6">
      <c r="A88" s="16"/>
      <c r="B88" s="33" t="s">
        <v>9</v>
      </c>
      <c r="C88" s="33"/>
      <c r="D88" s="33"/>
    </row>
    <row r="89" spans="1:4">
      <c r="A89" s="19">
        <v>2.2569444444444442E-3</v>
      </c>
      <c r="B89" s="15"/>
      <c r="C89" s="15"/>
      <c r="D89" s="15"/>
    </row>
    <row r="90" spans="1:4">
      <c r="A90" s="14">
        <f>A87+$A$89</f>
        <v>0.62413194444444453</v>
      </c>
      <c r="B90" s="24" t="str">
        <f>B81</f>
        <v>ESBruges / NatB F</v>
      </c>
      <c r="C90" s="15"/>
      <c r="D90" s="15"/>
    </row>
    <row r="91" spans="1:4">
      <c r="A91" s="14">
        <f t="shared" ref="A91:A107" si="5">A90+$A$89</f>
        <v>0.62638888888888899</v>
      </c>
      <c r="B91" s="15"/>
      <c r="C91" s="24" t="str">
        <f>C81</f>
        <v>ASH / NatB F</v>
      </c>
      <c r="D91" s="15"/>
    </row>
    <row r="92" spans="1:4">
      <c r="A92" s="14">
        <f t="shared" si="5"/>
        <v>0.62864583333333346</v>
      </c>
      <c r="B92" s="15"/>
      <c r="C92" s="15"/>
      <c r="D92" s="24" t="str">
        <f>D81</f>
        <v>SAM / NatB F</v>
      </c>
    </row>
    <row r="93" spans="1:4">
      <c r="A93" s="14">
        <f t="shared" si="5"/>
        <v>0.63090277777777792</v>
      </c>
      <c r="B93" s="24" t="str">
        <f>B82</f>
        <v>ASCPA / NatB F</v>
      </c>
      <c r="C93" s="15"/>
      <c r="D93" s="15"/>
    </row>
    <row r="94" spans="1:4">
      <c r="A94" s="14">
        <f t="shared" si="5"/>
        <v>0.63315972222222239</v>
      </c>
      <c r="B94" s="15"/>
      <c r="C94" s="24" t="str">
        <f>C82</f>
        <v>Rive droite / NatB F</v>
      </c>
      <c r="D94" s="15"/>
    </row>
    <row r="95" spans="1:4">
      <c r="A95" s="14">
        <f t="shared" si="5"/>
        <v>0.63541666666666685</v>
      </c>
      <c r="B95" s="15"/>
      <c r="C95" s="15"/>
      <c r="D95" s="25" t="str">
        <f>D82</f>
        <v>SPUC / NatB mi/ma</v>
      </c>
    </row>
    <row r="96" spans="1:4">
      <c r="A96" s="14">
        <f t="shared" si="5"/>
        <v>0.63767361111111132</v>
      </c>
      <c r="B96" s="24" t="str">
        <f>D81</f>
        <v>SAM / NatB F</v>
      </c>
      <c r="C96" s="15"/>
      <c r="D96" s="15"/>
    </row>
    <row r="97" spans="1:4">
      <c r="A97" s="14">
        <f t="shared" si="5"/>
        <v>0.63993055555555578</v>
      </c>
      <c r="B97" s="15"/>
      <c r="C97" s="24" t="str">
        <f>B81</f>
        <v>ESBruges / NatB F</v>
      </c>
      <c r="D97" s="15"/>
    </row>
    <row r="98" spans="1:4">
      <c r="A98" s="14">
        <f t="shared" si="5"/>
        <v>0.64218750000000024</v>
      </c>
      <c r="B98" s="15"/>
      <c r="C98" s="15"/>
      <c r="D98" s="24" t="str">
        <f>C81</f>
        <v>ASH / NatB F</v>
      </c>
    </row>
    <row r="99" spans="1:4">
      <c r="A99" s="14">
        <f t="shared" si="5"/>
        <v>0.64444444444444471</v>
      </c>
      <c r="B99" s="25" t="str">
        <f>D82</f>
        <v>SPUC / NatB mi/ma</v>
      </c>
      <c r="C99" s="15"/>
      <c r="D99" s="15"/>
    </row>
    <row r="100" spans="1:4">
      <c r="A100" s="14">
        <f t="shared" si="5"/>
        <v>0.64670138888888917</v>
      </c>
      <c r="B100" s="15"/>
      <c r="C100" s="24" t="str">
        <f>B82</f>
        <v>ASCPA / NatB F</v>
      </c>
      <c r="D100" s="15"/>
    </row>
    <row r="101" spans="1:4">
      <c r="A101" s="14">
        <f t="shared" si="5"/>
        <v>0.64895833333333364</v>
      </c>
      <c r="B101" s="15"/>
      <c r="C101" s="15"/>
      <c r="D101" s="24" t="str">
        <f>C82</f>
        <v>Rive droite / NatB F</v>
      </c>
    </row>
    <row r="102" spans="1:4">
      <c r="A102" s="14">
        <f t="shared" si="5"/>
        <v>0.6512152777777781</v>
      </c>
      <c r="B102" s="24" t="str">
        <f>C81</f>
        <v>ASH / NatB F</v>
      </c>
      <c r="C102" s="15"/>
      <c r="D102" s="15"/>
    </row>
    <row r="103" spans="1:4">
      <c r="A103" s="14">
        <f t="shared" si="5"/>
        <v>0.65347222222222257</v>
      </c>
      <c r="B103" s="15"/>
      <c r="C103" s="24" t="str">
        <f>D81</f>
        <v>SAM / NatB F</v>
      </c>
      <c r="D103" s="15"/>
    </row>
    <row r="104" spans="1:4">
      <c r="A104" s="14">
        <f t="shared" si="5"/>
        <v>0.65572916666666703</v>
      </c>
      <c r="B104" s="15"/>
      <c r="C104" s="15"/>
      <c r="D104" s="24" t="str">
        <f>B81</f>
        <v>ESBruges / NatB F</v>
      </c>
    </row>
    <row r="105" spans="1:4">
      <c r="A105" s="14">
        <f t="shared" si="5"/>
        <v>0.65798611111111149</v>
      </c>
      <c r="B105" s="24" t="str">
        <f>C82</f>
        <v>Rive droite / NatB F</v>
      </c>
      <c r="C105" s="15"/>
      <c r="D105" s="15"/>
    </row>
    <row r="106" spans="1:4">
      <c r="A106" s="14">
        <f t="shared" si="5"/>
        <v>0.66024305555555596</v>
      </c>
      <c r="B106" s="15"/>
      <c r="C106" s="25" t="str">
        <f>D82</f>
        <v>SPUC / NatB mi/ma</v>
      </c>
      <c r="D106" s="15"/>
    </row>
    <row r="107" spans="1:4">
      <c r="A107" s="14">
        <f t="shared" si="5"/>
        <v>0.66250000000000042</v>
      </c>
      <c r="B107" s="15"/>
      <c r="C107" s="15"/>
      <c r="D107" s="24" t="str">
        <f>B82</f>
        <v>ASCPA / NatB F</v>
      </c>
    </row>
    <row r="108" spans="1:4" ht="15" thickBot="1">
      <c r="A108" s="14">
        <v>0.66666666666666663</v>
      </c>
      <c r="B108" s="38" t="s">
        <v>53</v>
      </c>
      <c r="C108" s="39"/>
      <c r="D108" s="39"/>
    </row>
    <row r="109" spans="1:4" ht="31.2" thickTop="1">
      <c r="A109" s="20"/>
      <c r="B109" s="36" t="s">
        <v>50</v>
      </c>
      <c r="C109" s="36"/>
      <c r="D109" s="36"/>
    </row>
    <row r="110" spans="1:4" ht="21" thickBot="1">
      <c r="A110" s="11"/>
      <c r="B110" s="31" t="s">
        <v>41</v>
      </c>
      <c r="C110" s="32"/>
      <c r="D110" s="32"/>
    </row>
    <row r="111" spans="1:4" ht="16.8" thickTop="1" thickBot="1">
      <c r="A111" s="12" t="s">
        <v>4</v>
      </c>
      <c r="B111" s="13" t="s">
        <v>5</v>
      </c>
      <c r="C111" s="13" t="s">
        <v>6</v>
      </c>
      <c r="D111" s="13" t="s">
        <v>7</v>
      </c>
    </row>
    <row r="112" spans="1:4" ht="15" thickTop="1">
      <c r="A112" s="14">
        <v>1.736111111111111E-3</v>
      </c>
      <c r="B112" s="15"/>
      <c r="C112" s="15"/>
      <c r="D112" s="15"/>
    </row>
    <row r="113" spans="1:4">
      <c r="A113" s="14">
        <v>0.6875</v>
      </c>
      <c r="B113" s="26" t="s">
        <v>29</v>
      </c>
      <c r="C113" s="26" t="s">
        <v>30</v>
      </c>
      <c r="D113" s="27" t="s">
        <v>31</v>
      </c>
    </row>
    <row r="114" spans="1:4">
      <c r="A114" s="14">
        <f>A113+$A$112</f>
        <v>0.68923611111111116</v>
      </c>
      <c r="B114" s="27" t="s">
        <v>32</v>
      </c>
      <c r="C114" s="27" t="s">
        <v>33</v>
      </c>
      <c r="D114" s="26" t="s">
        <v>30</v>
      </c>
    </row>
    <row r="115" spans="1:4">
      <c r="A115" s="14">
        <f>A114+$A$112</f>
        <v>0.69097222222222232</v>
      </c>
      <c r="B115" s="27" t="s">
        <v>31</v>
      </c>
      <c r="C115" s="26" t="s">
        <v>29</v>
      </c>
      <c r="D115" s="27" t="s">
        <v>33</v>
      </c>
    </row>
    <row r="116" spans="1:4">
      <c r="A116" s="14">
        <f>A115+$A$112</f>
        <v>0.69270833333333348</v>
      </c>
      <c r="B116" s="26" t="s">
        <v>30</v>
      </c>
      <c r="C116" s="27" t="s">
        <v>32</v>
      </c>
      <c r="D116" s="26" t="s">
        <v>29</v>
      </c>
    </row>
    <row r="117" spans="1:4">
      <c r="A117" s="14">
        <f>A116+$A$112</f>
        <v>0.69444444444444464</v>
      </c>
      <c r="B117" s="27" t="s">
        <v>33</v>
      </c>
      <c r="C117" s="27" t="s">
        <v>31</v>
      </c>
      <c r="D117" s="27" t="s">
        <v>32</v>
      </c>
    </row>
    <row r="118" spans="1:4" ht="15.6">
      <c r="A118" s="14">
        <f>A117+$A$112</f>
        <v>0.6961805555555558</v>
      </c>
      <c r="B118" s="34" t="s">
        <v>8</v>
      </c>
      <c r="C118" s="35"/>
      <c r="D118" s="35"/>
    </row>
    <row r="119" spans="1:4" ht="15.6">
      <c r="A119" s="16"/>
      <c r="B119" s="33" t="s">
        <v>9</v>
      </c>
      <c r="C119" s="33"/>
      <c r="D119" s="33"/>
    </row>
    <row r="120" spans="1:4">
      <c r="A120" s="17">
        <v>1.5625000000000001E-3</v>
      </c>
      <c r="B120" s="15"/>
      <c r="C120" s="15"/>
      <c r="D120" s="15"/>
    </row>
    <row r="121" spans="1:4">
      <c r="A121" s="14">
        <f>A118+$A$120</f>
        <v>0.69774305555555582</v>
      </c>
      <c r="B121" s="26" t="str">
        <f>B113</f>
        <v>SPUC / FedA mi/mas</v>
      </c>
      <c r="C121" s="15"/>
      <c r="D121" s="15"/>
    </row>
    <row r="122" spans="1:4">
      <c r="A122" s="14">
        <f>A121+$A$120</f>
        <v>0.69930555555555585</v>
      </c>
      <c r="B122" s="15"/>
      <c r="C122" s="26" t="str">
        <f>C113</f>
        <v>St Jean d'illac / FedA mi/mas</v>
      </c>
      <c r="D122" s="15"/>
    </row>
    <row r="123" spans="1:4">
      <c r="A123" s="14">
        <f t="shared" ref="A123:A135" si="6">A122+$A$120</f>
        <v>0.70086805555555587</v>
      </c>
      <c r="B123" s="15"/>
      <c r="C123" s="15"/>
      <c r="D123" s="27" t="str">
        <f>D113</f>
        <v>ESBruges / FedA Ad</v>
      </c>
    </row>
    <row r="124" spans="1:4">
      <c r="A124" s="14">
        <f t="shared" si="6"/>
        <v>0.70243055555555589</v>
      </c>
      <c r="B124" s="27" t="str">
        <f>B114</f>
        <v>UST / FedA Ad</v>
      </c>
      <c r="C124" s="15"/>
      <c r="D124" s="15"/>
    </row>
    <row r="125" spans="1:4">
      <c r="A125" s="14">
        <f t="shared" si="6"/>
        <v>0.70399305555555591</v>
      </c>
      <c r="B125" s="15"/>
      <c r="C125" s="27" t="str">
        <f>C114</f>
        <v>ASGV / FedA Ad</v>
      </c>
      <c r="D125" s="15"/>
    </row>
    <row r="126" spans="1:4">
      <c r="A126" s="14">
        <f t="shared" si="6"/>
        <v>0.70555555555555594</v>
      </c>
      <c r="B126" s="15"/>
      <c r="C126" s="15"/>
      <c r="D126" s="26" t="str">
        <f>C113</f>
        <v>St Jean d'illac / FedA mi/mas</v>
      </c>
    </row>
    <row r="127" spans="1:4">
      <c r="A127" s="14">
        <f t="shared" si="6"/>
        <v>0.70711805555555596</v>
      </c>
      <c r="B127" s="15" t="str">
        <f>B115</f>
        <v>ESBruges / FedA Ad</v>
      </c>
      <c r="C127" s="15"/>
      <c r="D127" s="15"/>
    </row>
    <row r="128" spans="1:4">
      <c r="A128" s="14">
        <f t="shared" si="6"/>
        <v>0.70868055555555598</v>
      </c>
      <c r="B128" s="15"/>
      <c r="C128" s="26" t="str">
        <f>B113</f>
        <v>SPUC / FedA mi/mas</v>
      </c>
      <c r="D128" s="15"/>
    </row>
    <row r="129" spans="1:4">
      <c r="A129" s="14">
        <f t="shared" si="6"/>
        <v>0.710243055555556</v>
      </c>
      <c r="B129" s="15"/>
      <c r="C129" s="15"/>
      <c r="D129" s="27" t="str">
        <f>C114</f>
        <v>ASGV / FedA Ad</v>
      </c>
    </row>
    <row r="130" spans="1:4">
      <c r="A130" s="14">
        <f t="shared" si="6"/>
        <v>0.71180555555555602</v>
      </c>
      <c r="B130" s="26" t="str">
        <f>C113</f>
        <v>St Jean d'illac / FedA mi/mas</v>
      </c>
      <c r="C130" s="15"/>
      <c r="D130" s="15"/>
    </row>
    <row r="131" spans="1:4">
      <c r="A131" s="14">
        <f t="shared" si="6"/>
        <v>0.71336805555555605</v>
      </c>
      <c r="B131" s="15"/>
      <c r="C131" s="27" t="str">
        <f>B114</f>
        <v>UST / FedA Ad</v>
      </c>
      <c r="D131" s="15"/>
    </row>
    <row r="132" spans="1:4">
      <c r="A132" s="14">
        <f t="shared" si="6"/>
        <v>0.71493055555555607</v>
      </c>
      <c r="B132" s="15"/>
      <c r="C132" s="15"/>
      <c r="D132" s="26" t="str">
        <f>B113</f>
        <v>SPUC / FedA mi/mas</v>
      </c>
    </row>
    <row r="133" spans="1:4">
      <c r="A133" s="14">
        <f t="shared" si="6"/>
        <v>0.71649305555555609</v>
      </c>
      <c r="B133" s="27" t="str">
        <f>C114</f>
        <v>ASGV / FedA Ad</v>
      </c>
      <c r="C133" s="15"/>
      <c r="D133" s="15"/>
    </row>
    <row r="134" spans="1:4">
      <c r="A134" s="14">
        <f t="shared" si="6"/>
        <v>0.71805555555555611</v>
      </c>
      <c r="B134" s="15"/>
      <c r="C134" s="27" t="str">
        <f>D113</f>
        <v>ESBruges / FedA Ad</v>
      </c>
      <c r="D134" s="15"/>
    </row>
    <row r="135" spans="1:4" ht="15" thickBot="1">
      <c r="A135" s="14">
        <f t="shared" si="6"/>
        <v>0.71961805555555614</v>
      </c>
      <c r="B135" s="15"/>
      <c r="C135" s="15"/>
      <c r="D135" s="27" t="str">
        <f>B114</f>
        <v>UST / FedA Ad</v>
      </c>
    </row>
    <row r="136" spans="1:4" ht="31.2" thickTop="1">
      <c r="A136" s="20"/>
      <c r="B136" s="36" t="s">
        <v>51</v>
      </c>
      <c r="C136" s="36"/>
      <c r="D136" s="36"/>
    </row>
    <row r="137" spans="1:4" ht="21" thickBot="1">
      <c r="A137" s="11"/>
      <c r="B137" s="31" t="s">
        <v>41</v>
      </c>
      <c r="C137" s="32"/>
      <c r="D137" s="32"/>
    </row>
    <row r="138" spans="1:4" ht="16.8" thickTop="1" thickBot="1">
      <c r="A138" s="12" t="s">
        <v>4</v>
      </c>
      <c r="B138" s="13" t="s">
        <v>5</v>
      </c>
      <c r="C138" s="13" t="s">
        <v>6</v>
      </c>
      <c r="D138" s="13" t="s">
        <v>7</v>
      </c>
    </row>
    <row r="139" spans="1:4" ht="15" thickTop="1">
      <c r="A139" s="19">
        <v>2.9513888888888888E-3</v>
      </c>
      <c r="B139" s="15"/>
      <c r="C139" s="15"/>
      <c r="D139" s="15"/>
    </row>
    <row r="140" spans="1:4">
      <c r="A140" s="19">
        <v>0.72569444444444442</v>
      </c>
      <c r="B140" s="28" t="s">
        <v>34</v>
      </c>
      <c r="C140" s="28" t="s">
        <v>35</v>
      </c>
      <c r="D140" s="28" t="s">
        <v>36</v>
      </c>
    </row>
    <row r="141" spans="1:4">
      <c r="A141" s="14">
        <f>A140+$A$139</f>
        <v>0.72864583333333333</v>
      </c>
      <c r="B141" s="28" t="s">
        <v>37</v>
      </c>
      <c r="C141" s="29" t="s">
        <v>38</v>
      </c>
      <c r="D141" s="29" t="s">
        <v>39</v>
      </c>
    </row>
    <row r="142" spans="1:4">
      <c r="A142" s="14">
        <f t="shared" ref="A142:A146" si="7">A141+$A$139</f>
        <v>0.73159722222222223</v>
      </c>
      <c r="B142" s="28" t="s">
        <v>36</v>
      </c>
      <c r="C142" s="28" t="s">
        <v>34</v>
      </c>
      <c r="D142" s="28" t="s">
        <v>35</v>
      </c>
    </row>
    <row r="143" spans="1:4">
      <c r="A143" s="14">
        <f t="shared" si="7"/>
        <v>0.73454861111111114</v>
      </c>
      <c r="B143" s="29" t="s">
        <v>39</v>
      </c>
      <c r="C143" s="28" t="s">
        <v>37</v>
      </c>
      <c r="D143" s="29" t="s">
        <v>38</v>
      </c>
    </row>
    <row r="144" spans="1:4">
      <c r="A144" s="14">
        <f t="shared" si="7"/>
        <v>0.73750000000000004</v>
      </c>
      <c r="B144" s="28" t="s">
        <v>35</v>
      </c>
      <c r="C144" s="28" t="s">
        <v>36</v>
      </c>
      <c r="D144" s="28" t="s">
        <v>34</v>
      </c>
    </row>
    <row r="145" spans="1:4">
      <c r="A145" s="14">
        <f t="shared" si="7"/>
        <v>0.74045138888888895</v>
      </c>
      <c r="B145" s="29" t="s">
        <v>38</v>
      </c>
      <c r="C145" s="29" t="s">
        <v>39</v>
      </c>
      <c r="D145" s="28" t="s">
        <v>37</v>
      </c>
    </row>
    <row r="146" spans="1:4" ht="15.6">
      <c r="A146" s="14">
        <f t="shared" si="7"/>
        <v>0.74340277777777786</v>
      </c>
      <c r="B146" s="34" t="s">
        <v>8</v>
      </c>
      <c r="C146" s="35"/>
      <c r="D146" s="35"/>
    </row>
    <row r="147" spans="1:4" ht="15.6">
      <c r="A147" s="16"/>
      <c r="B147" s="33" t="s">
        <v>9</v>
      </c>
      <c r="C147" s="33"/>
      <c r="D147" s="33"/>
    </row>
    <row r="148" spans="1:4">
      <c r="A148" s="19">
        <v>2.2569444444444442E-3</v>
      </c>
      <c r="B148" s="15"/>
      <c r="C148" s="15"/>
      <c r="D148" s="15"/>
    </row>
    <row r="149" spans="1:4">
      <c r="A149" s="14">
        <f>A146+$A$148</f>
        <v>0.74565972222222232</v>
      </c>
      <c r="B149" s="28" t="str">
        <f>B140</f>
        <v>UST / NatC 12 ans et +</v>
      </c>
      <c r="C149" s="15"/>
      <c r="D149" s="15"/>
    </row>
    <row r="150" spans="1:4">
      <c r="A150" s="14">
        <f>A149+$A$148</f>
        <v>0.74791666666666679</v>
      </c>
      <c r="B150" s="15"/>
      <c r="C150" s="28" t="str">
        <f>C140</f>
        <v>Langon / NatC 12 ans et +</v>
      </c>
      <c r="D150" s="15"/>
    </row>
    <row r="151" spans="1:4">
      <c r="A151" s="14">
        <f t="shared" ref="A151:A166" si="8">A150+$A$148</f>
        <v>0.75017361111111125</v>
      </c>
      <c r="B151" s="15"/>
      <c r="C151" s="15"/>
      <c r="D151" s="28" t="str">
        <f>D140</f>
        <v>ASH / NatC 12 ans et +</v>
      </c>
    </row>
    <row r="152" spans="1:4">
      <c r="A152" s="14">
        <f t="shared" si="8"/>
        <v>0.75243055555555571</v>
      </c>
      <c r="B152" s="28" t="str">
        <f>B141</f>
        <v>ESBruges / NatC 12 ans et +</v>
      </c>
      <c r="C152" s="15"/>
      <c r="D152" s="15"/>
    </row>
    <row r="153" spans="1:4">
      <c r="A153" s="14">
        <f t="shared" si="8"/>
        <v>0.75468750000000018</v>
      </c>
      <c r="B153" s="15"/>
      <c r="C153" s="29" t="str">
        <f>C141</f>
        <v>ESBruges / NatA 12 ans et +</v>
      </c>
      <c r="D153" s="15"/>
    </row>
    <row r="154" spans="1:4">
      <c r="A154" s="14">
        <f t="shared" si="8"/>
        <v>0.75694444444444464</v>
      </c>
      <c r="B154" s="15"/>
      <c r="C154" s="15"/>
      <c r="D154" s="29" t="str">
        <f>D141</f>
        <v>UST / NatA 12 ans et +</v>
      </c>
    </row>
    <row r="155" spans="1:4">
      <c r="A155" s="14">
        <f t="shared" si="8"/>
        <v>0.75920138888888911</v>
      </c>
      <c r="B155" s="28" t="str">
        <f>D140</f>
        <v>ASH / NatC 12 ans et +</v>
      </c>
      <c r="C155" s="15"/>
      <c r="D155" s="15"/>
    </row>
    <row r="156" spans="1:4">
      <c r="A156" s="14">
        <f t="shared" si="8"/>
        <v>0.76145833333333357</v>
      </c>
      <c r="B156" s="15"/>
      <c r="C156" s="28" t="str">
        <f>B140</f>
        <v>UST / NatC 12 ans et +</v>
      </c>
      <c r="D156" s="15"/>
    </row>
    <row r="157" spans="1:4">
      <c r="A157" s="14">
        <f t="shared" si="8"/>
        <v>0.76371527777777803</v>
      </c>
      <c r="B157" s="15"/>
      <c r="C157" s="15"/>
      <c r="D157" s="28" t="str">
        <f>C140</f>
        <v>Langon / NatC 12 ans et +</v>
      </c>
    </row>
    <row r="158" spans="1:4">
      <c r="A158" s="14">
        <f t="shared" si="8"/>
        <v>0.7659722222222225</v>
      </c>
      <c r="B158" s="29" t="str">
        <f>D141</f>
        <v>UST / NatA 12 ans et +</v>
      </c>
      <c r="C158" s="15"/>
      <c r="D158" s="15"/>
    </row>
    <row r="159" spans="1:4">
      <c r="A159" s="14">
        <f t="shared" si="8"/>
        <v>0.76822916666666696</v>
      </c>
      <c r="B159" s="15"/>
      <c r="C159" s="28" t="str">
        <f>B141</f>
        <v>ESBruges / NatC 12 ans et +</v>
      </c>
      <c r="D159" s="15"/>
    </row>
    <row r="160" spans="1:4">
      <c r="A160" s="14">
        <f t="shared" si="8"/>
        <v>0.77048611111111143</v>
      </c>
      <c r="B160" s="15"/>
      <c r="C160" s="15"/>
      <c r="D160" s="29" t="str">
        <f>C141</f>
        <v>ESBruges / NatA 12 ans et +</v>
      </c>
    </row>
    <row r="161" spans="1:4">
      <c r="A161" s="14">
        <f t="shared" si="8"/>
        <v>0.77274305555555589</v>
      </c>
      <c r="B161" s="28" t="str">
        <f>C140</f>
        <v>Langon / NatC 12 ans et +</v>
      </c>
      <c r="C161" s="15"/>
      <c r="D161" s="15"/>
    </row>
    <row r="162" spans="1:4">
      <c r="A162" s="14">
        <f t="shared" si="8"/>
        <v>0.77500000000000036</v>
      </c>
      <c r="B162" s="15"/>
      <c r="C162" s="28" t="str">
        <f>D140</f>
        <v>ASH / NatC 12 ans et +</v>
      </c>
      <c r="D162" s="15"/>
    </row>
    <row r="163" spans="1:4">
      <c r="A163" s="14">
        <f t="shared" si="8"/>
        <v>0.77725694444444482</v>
      </c>
      <c r="B163" s="15"/>
      <c r="C163" s="15"/>
      <c r="D163" s="28" t="str">
        <f>B140</f>
        <v>UST / NatC 12 ans et +</v>
      </c>
    </row>
    <row r="164" spans="1:4">
      <c r="A164" s="14">
        <f t="shared" si="8"/>
        <v>0.77951388888888928</v>
      </c>
      <c r="B164" s="29" t="str">
        <f>C141</f>
        <v>ESBruges / NatA 12 ans et +</v>
      </c>
      <c r="C164" s="15"/>
      <c r="D164" s="15"/>
    </row>
    <row r="165" spans="1:4">
      <c r="A165" s="14">
        <f t="shared" si="8"/>
        <v>0.78177083333333375</v>
      </c>
      <c r="B165" s="15"/>
      <c r="C165" s="29" t="str">
        <f>D141</f>
        <v>UST / NatA 12 ans et +</v>
      </c>
      <c r="D165" s="15"/>
    </row>
    <row r="166" spans="1:4">
      <c r="A166" s="14">
        <f t="shared" si="8"/>
        <v>0.78402777777777821</v>
      </c>
      <c r="B166" s="15"/>
      <c r="C166" s="15"/>
      <c r="D166" s="28" t="str">
        <f>B141</f>
        <v>ESBruges / NatC 12 ans et +</v>
      </c>
    </row>
    <row r="167" spans="1:4">
      <c r="A167" s="18">
        <v>0.79166666666666663</v>
      </c>
      <c r="B167" s="37" t="s">
        <v>52</v>
      </c>
      <c r="C167" s="37"/>
      <c r="D167" s="37"/>
    </row>
  </sheetData>
  <mergeCells count="24">
    <mergeCell ref="B40:D40"/>
    <mergeCell ref="B146:D146"/>
    <mergeCell ref="B147:D147"/>
    <mergeCell ref="B167:D167"/>
    <mergeCell ref="B5:D5"/>
    <mergeCell ref="B6:D6"/>
    <mergeCell ref="B42:D42"/>
    <mergeCell ref="B78:D78"/>
    <mergeCell ref="B110:D110"/>
    <mergeCell ref="B76:D76"/>
    <mergeCell ref="B87:D87"/>
    <mergeCell ref="B88:D88"/>
    <mergeCell ref="B108:D108"/>
    <mergeCell ref="B118:D118"/>
    <mergeCell ref="B119:D119"/>
    <mergeCell ref="B16:D16"/>
    <mergeCell ref="B17:D17"/>
    <mergeCell ref="B137:D137"/>
    <mergeCell ref="B53:D53"/>
    <mergeCell ref="B52:D52"/>
    <mergeCell ref="B41:D41"/>
    <mergeCell ref="B77:D77"/>
    <mergeCell ref="B109:D109"/>
    <mergeCell ref="B136:D136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 herbiet</dc:creator>
  <cp:lastModifiedBy>Comité gym 33</cp:lastModifiedBy>
  <cp:lastPrinted>2025-11-20T16:53:21Z</cp:lastPrinted>
  <dcterms:created xsi:type="dcterms:W3CDTF">2025-11-17T10:09:47Z</dcterms:created>
  <dcterms:modified xsi:type="dcterms:W3CDTF">2025-11-20T16:54:19Z</dcterms:modified>
</cp:coreProperties>
</file>